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<sst xmlns="http://schemas.openxmlformats.org/spreadsheetml/2006/main" count="47" uniqueCount="35">
  <si>
    <t>附件1：</t>
  </si>
  <si>
    <t>三穗县2023年职业培训补贴汇总表</t>
  </si>
  <si>
    <t xml:space="preserve">        填表单位：三穗县人力资源和社会保障局                                                                                         时间：2023年8月16日</t>
  </si>
  <si>
    <t>序号</t>
  </si>
  <si>
    <t>培训学校</t>
  </si>
  <si>
    <t>班级</t>
  </si>
  <si>
    <t>培训地点</t>
  </si>
  <si>
    <t>培训人数</t>
  </si>
  <si>
    <t>合格人数</t>
  </si>
  <si>
    <t>补贴</t>
  </si>
  <si>
    <t>备注</t>
  </si>
  <si>
    <t>考勤天数</t>
  </si>
  <si>
    <t>培训补贴标准（元/人·天）</t>
  </si>
  <si>
    <t>培训补贴</t>
  </si>
  <si>
    <t>资金来源</t>
  </si>
  <si>
    <t>鉴定补贴标准（元/人）</t>
  </si>
  <si>
    <t>鉴定补贴</t>
  </si>
  <si>
    <t>合计补贴金额（元）</t>
  </si>
  <si>
    <t>凯里市中科汉天下职业培训学校有限公司</t>
  </si>
  <si>
    <t>贵州恒铝科技发展有限公司焊工培训班</t>
  </si>
  <si>
    <t>贵州恒铝科技发展有限公司</t>
  </si>
  <si>
    <t>东西部资金</t>
  </si>
  <si>
    <t>凯里市华联职业培训学校</t>
  </si>
  <si>
    <t>三穗县缝纫工培训1期</t>
  </si>
  <si>
    <t>伊妮斯织造公司</t>
  </si>
  <si>
    <t>就业资金</t>
  </si>
  <si>
    <t>三穗县缝纫工培训2期</t>
  </si>
  <si>
    <t>贵州鼎盛服饰有限公司</t>
  </si>
  <si>
    <t>三穗县缝纫工培训3期</t>
  </si>
  <si>
    <t>凯里市微笑家政职业培训学校</t>
  </si>
  <si>
    <t>三穗县东西部协作保育师1期</t>
  </si>
  <si>
    <t>塘边小区</t>
  </si>
  <si>
    <t>中级360 初级270</t>
  </si>
  <si>
    <t>4人初级，52人中级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</si>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</sst>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宋体"/>
      <charset val="134"/>
    </font>
    <font>
      <sz val="10"/>
      <color theme="1"/>
      <name val="宋体"/>
      <charset val="134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1"/>
  <sheetViews>
    <sheetView tabSelected="1" workbookViewId="0">
      <selection activeCell="M7" sqref="M7"/>
    </sheetView>
  </sheetViews>
  <sheetFormatPr defaultColWidth="9" defaultRowHeight="13.5"/>
  <cols>
    <col min="1" max="1" width="5.125" customWidth="1"/>
    <col min="2" max="2" width="37.875" customWidth="1"/>
    <col min="3" max="3" width="20.25" customWidth="1"/>
    <col min="4" max="4" width="13.625" customWidth="1"/>
    <col min="5" max="7" width="7.125" customWidth="1"/>
    <col min="8" max="8" width="8.75" customWidth="1"/>
    <col min="9" max="9" width="7.125" customWidth="1"/>
    <col min="10" max="11" width="8.75" customWidth="1"/>
    <col min="12" max="12" width="7.125" customWidth="1"/>
    <col min="13" max="13" width="8.75" customWidth="1"/>
    <col min="14" max="14" width="10.375" customWidth="1"/>
  </cols>
  <sheetData>
    <row r="1" spans="1:15">
      <c r="A1" s="2"/>
      <c r="B1" s="3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2.5" spans="1:15">
      <c r="A2" s="2"/>
      <c r="B2" s="4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31" customHeight="1" spans="1:15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9" t="s">
        <v>9</v>
      </c>
      <c r="H4" s="9"/>
      <c r="I4" s="9"/>
      <c r="J4" s="9"/>
      <c r="K4" s="9"/>
      <c r="L4" s="9"/>
      <c r="M4" s="9"/>
      <c r="N4" s="9"/>
      <c r="O4" s="9" t="s">
        <v>10</v>
      </c>
    </row>
    <row r="5" s="1" customFormat="1" ht="36" spans="1:15">
      <c r="A5" s="7"/>
      <c r="B5" s="8"/>
      <c r="C5" s="8"/>
      <c r="D5" s="8"/>
      <c r="E5" s="8"/>
      <c r="F5" s="8"/>
      <c r="G5" s="10" t="s">
        <v>11</v>
      </c>
      <c r="H5" s="8" t="s">
        <v>12</v>
      </c>
      <c r="I5" s="8" t="s">
        <v>13</v>
      </c>
      <c r="J5" s="8" t="s">
        <v>14</v>
      </c>
      <c r="K5" s="22" t="s">
        <v>15</v>
      </c>
      <c r="L5" s="8" t="s">
        <v>16</v>
      </c>
      <c r="M5" s="8" t="s">
        <v>14</v>
      </c>
      <c r="N5" s="8" t="s">
        <v>17</v>
      </c>
      <c r="O5" s="8"/>
    </row>
    <row r="6" ht="41" customHeight="1" spans="1:15">
      <c r="A6" s="11">
        <v>1</v>
      </c>
      <c r="B6" s="12" t="s">
        <v>18</v>
      </c>
      <c r="C6" s="13" t="s">
        <v>19</v>
      </c>
      <c r="D6" s="13" t="s">
        <v>20</v>
      </c>
      <c r="E6" s="14">
        <v>39</v>
      </c>
      <c r="F6" s="14">
        <v>38</v>
      </c>
      <c r="G6" s="14">
        <v>760</v>
      </c>
      <c r="H6" s="15">
        <v>130</v>
      </c>
      <c r="I6" s="9">
        <f t="shared" ref="I6:I10" si="0">H6*G6</f>
        <v>98800</v>
      </c>
      <c r="J6" s="20" t="s">
        <v>21</v>
      </c>
      <c r="K6" s="20">
        <v>300</v>
      </c>
      <c r="L6" s="20">
        <f t="shared" ref="L6:L9" si="1">K6*F6</f>
        <v>11400</v>
      </c>
      <c r="M6" s="20" t="s">
        <v>21</v>
      </c>
      <c r="N6" s="9">
        <f t="shared" ref="N6:N10" si="2">L6+I6</f>
        <v>110200</v>
      </c>
      <c r="O6" s="9"/>
    </row>
    <row r="7" ht="41" customHeight="1" spans="1:15">
      <c r="A7" s="11">
        <v>2</v>
      </c>
      <c r="B7" s="16" t="s">
        <v>22</v>
      </c>
      <c r="C7" s="17" t="s">
        <v>23</v>
      </c>
      <c r="D7" s="16" t="s">
        <v>24</v>
      </c>
      <c r="E7" s="14">
        <v>43</v>
      </c>
      <c r="F7" s="14">
        <v>36</v>
      </c>
      <c r="G7" s="14">
        <v>886</v>
      </c>
      <c r="H7" s="15">
        <v>100</v>
      </c>
      <c r="I7" s="9">
        <f t="shared" si="0"/>
        <v>88600</v>
      </c>
      <c r="J7" s="20" t="s">
        <v>25</v>
      </c>
      <c r="K7" s="20">
        <v>240</v>
      </c>
      <c r="L7" s="20">
        <f t="shared" si="1"/>
        <v>8640</v>
      </c>
      <c r="M7" s="20" t="s">
        <v>25</v>
      </c>
      <c r="N7" s="9">
        <f t="shared" si="2"/>
        <v>97240</v>
      </c>
      <c r="O7" s="9"/>
    </row>
    <row r="8" ht="41" customHeight="1" spans="1:15">
      <c r="A8" s="11">
        <v>3</v>
      </c>
      <c r="B8" s="12" t="s">
        <v>22</v>
      </c>
      <c r="C8" s="17" t="s">
        <v>26</v>
      </c>
      <c r="D8" s="13" t="s">
        <v>27</v>
      </c>
      <c r="E8" s="14">
        <v>60</v>
      </c>
      <c r="F8" s="14">
        <v>60</v>
      </c>
      <c r="G8" s="14">
        <v>900</v>
      </c>
      <c r="H8" s="15">
        <v>100</v>
      </c>
      <c r="I8" s="9">
        <f t="shared" si="0"/>
        <v>90000</v>
      </c>
      <c r="J8" s="20" t="s">
        <v>21</v>
      </c>
      <c r="K8" s="20">
        <v>320</v>
      </c>
      <c r="L8" s="20">
        <f t="shared" si="1"/>
        <v>19200</v>
      </c>
      <c r="M8" s="20" t="s">
        <v>21</v>
      </c>
      <c r="N8" s="9">
        <f t="shared" si="2"/>
        <v>109200</v>
      </c>
      <c r="O8" s="9"/>
    </row>
    <row r="9" ht="41" customHeight="1" spans="1:15">
      <c r="A9" s="11">
        <v>4</v>
      </c>
      <c r="B9" s="12" t="s">
        <v>22</v>
      </c>
      <c r="C9" s="17" t="s">
        <v>28</v>
      </c>
      <c r="D9" s="13" t="s">
        <v>27</v>
      </c>
      <c r="E9" s="14">
        <v>51</v>
      </c>
      <c r="F9" s="14">
        <v>51</v>
      </c>
      <c r="G9" s="14">
        <v>765</v>
      </c>
      <c r="H9" s="15">
        <v>100</v>
      </c>
      <c r="I9" s="9">
        <f t="shared" si="0"/>
        <v>76500</v>
      </c>
      <c r="J9" s="20" t="s">
        <v>21</v>
      </c>
      <c r="K9" s="20">
        <v>320</v>
      </c>
      <c r="L9" s="20">
        <f t="shared" si="1"/>
        <v>16320</v>
      </c>
      <c r="M9" s="20" t="s">
        <v>21</v>
      </c>
      <c r="N9" s="9">
        <f t="shared" si="2"/>
        <v>92820</v>
      </c>
      <c r="O9" s="9"/>
    </row>
    <row r="10" ht="41" customHeight="1" spans="1:15">
      <c r="A10" s="11">
        <v>5</v>
      </c>
      <c r="B10" s="18" t="s">
        <v>29</v>
      </c>
      <c r="C10" s="19" t="s">
        <v>30</v>
      </c>
      <c r="D10" s="20" t="s">
        <v>31</v>
      </c>
      <c r="E10" s="14">
        <v>56</v>
      </c>
      <c r="F10" s="14">
        <v>54</v>
      </c>
      <c r="G10" s="14">
        <v>530</v>
      </c>
      <c r="H10" s="15">
        <v>110</v>
      </c>
      <c r="I10" s="15">
        <f t="shared" si="0"/>
        <v>58300</v>
      </c>
      <c r="J10" s="20" t="s">
        <v>21</v>
      </c>
      <c r="K10" s="14" t="s">
        <v>32</v>
      </c>
      <c r="L10" s="14">
        <v>19080</v>
      </c>
      <c r="M10" s="20" t="s">
        <v>21</v>
      </c>
      <c r="N10" s="9">
        <f t="shared" si="2"/>
        <v>77380</v>
      </c>
      <c r="O10" s="20" t="s">
        <v>33</v>
      </c>
    </row>
    <row r="11" ht="24" customHeight="1" spans="1:15">
      <c r="A11" s="20" t="s">
        <v>34</v>
      </c>
      <c r="B11" s="20"/>
      <c r="C11" s="20"/>
      <c r="D11" s="21"/>
      <c r="E11" s="14">
        <f t="shared" ref="E11:G11" si="3">SUM(E6:E10)</f>
        <v>249</v>
      </c>
      <c r="F11" s="14">
        <f t="shared" si="3"/>
        <v>239</v>
      </c>
      <c r="G11" s="14">
        <f t="shared" si="3"/>
        <v>3841</v>
      </c>
      <c r="H11" s="14"/>
      <c r="I11" s="14">
        <f t="shared" ref="I11:N11" si="4">SUM(I6:I10)</f>
        <v>412200</v>
      </c>
      <c r="J11" s="14"/>
      <c r="K11" s="14"/>
      <c r="L11" s="14">
        <f t="shared" si="4"/>
        <v>74640</v>
      </c>
      <c r="M11" s="14"/>
      <c r="N11" s="14">
        <f t="shared" si="4"/>
        <v>486840</v>
      </c>
      <c r="O11" s="15"/>
    </row>
  </sheetData>
  <mergeCells count="11">
    <mergeCell ref="B2:O2"/>
    <mergeCell ref="A3:O3"/>
    <mergeCell ref="G4:N4"/>
    <mergeCell ref="A11:C11"/>
    <mergeCell ref="A4:A5"/>
    <mergeCell ref="B4:B5"/>
    <mergeCell ref="C4:C5"/>
    <mergeCell ref="D4:D5"/>
    <mergeCell ref="E4:E5"/>
    <mergeCell ref="F4:F5"/>
    <mergeCell ref="O4:O5"/>
  </mergeCells>
  <pageMargins left="0.7" right="0.7" top="0.75" bottom="0.75" header="0.3" footer="0.3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s✨</cp:lastModifiedBy>
  <dcterms:created xsi:type="dcterms:W3CDTF">2023-05-12T11:15:00Z</dcterms:created>
  <dcterms:modified xsi:type="dcterms:W3CDTF">2023-08-15T09:15:20Z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2052-12.1.0.15120</vt:lpwstr>
  </property>
</Properties>
</file>