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Print_Area" localSheetId="0">Sheet1!$A$1:$O$15</definedName>
  </definedNames>
  <calcPr calcId="144525" concurrentCalc="0"/>
</workbook>
</file>

<file path=xl/sharedStrings.xml><?xml version="1.0" encoding="utf-8"?>
<sst xmlns="http://schemas.openxmlformats.org/spreadsheetml/2006/main" count="115" uniqueCount="82">
  <si>
    <t>三穗县2023年东西部协作财政援助资金项目清单</t>
  </si>
  <si>
    <t>序号</t>
  </si>
  <si>
    <t>县市</t>
  </si>
  <si>
    <t>项目类别</t>
  </si>
  <si>
    <t>大项目名称</t>
  </si>
  <si>
    <t>小项目名称</t>
  </si>
  <si>
    <t>是否续建（是/否）</t>
  </si>
  <si>
    <t>项目建设内容及规模</t>
  </si>
  <si>
    <t>实施地点</t>
  </si>
  <si>
    <t>责任单位</t>
  </si>
  <si>
    <t>完成时限</t>
  </si>
  <si>
    <t>项目总投资（万元）</t>
  </si>
  <si>
    <t>其中</t>
  </si>
  <si>
    <t>利益联结机制及群众受益情况</t>
  </si>
  <si>
    <t>项目类型</t>
  </si>
  <si>
    <t>申报东西部协作资金
（万元）</t>
  </si>
  <si>
    <t>自筹资金（万元）</t>
  </si>
  <si>
    <t>三穗县小计：</t>
  </si>
  <si>
    <t>劳务协作455万，占比10%。产业协作3895万，占比85.6%。乡村振兴示范村、培训及其他基础设施建设等200万，占比4.4%。“其中，聚焦构建“5+N”现代产业体系2245万。”</t>
  </si>
  <si>
    <t>三穗县</t>
  </si>
  <si>
    <t>巩固拓展脱贫攻坚成果</t>
  </si>
  <si>
    <t>劳务协作</t>
  </si>
  <si>
    <t>支持乡村公益性岗位</t>
  </si>
  <si>
    <t>否</t>
  </si>
  <si>
    <r>
      <rPr>
        <sz val="10"/>
        <rFont val="宋体"/>
        <charset val="134"/>
        <scheme val="minor"/>
      </rPr>
      <t>计划开发非全日制乡村公益性岗位</t>
    </r>
    <r>
      <rPr>
        <sz val="10"/>
        <rFont val="宋体"/>
        <charset val="134"/>
      </rPr>
      <t>1000</t>
    </r>
    <r>
      <rPr>
        <sz val="10"/>
        <rFont val="宋体"/>
        <charset val="134"/>
        <scheme val="minor"/>
      </rPr>
      <t>个接续安置和新增安置脱贫农户、易搬农户、监测农户等乡村就业困难人员，补贴6个月，每人每月补贴</t>
    </r>
    <r>
      <rPr>
        <sz val="10"/>
        <rFont val="宋体"/>
        <charset val="134"/>
      </rPr>
      <t>400</t>
    </r>
    <r>
      <rPr>
        <sz val="10"/>
        <rFont val="宋体"/>
        <charset val="134"/>
        <scheme val="minor"/>
      </rPr>
      <t>元；计划投入资金</t>
    </r>
    <r>
      <rPr>
        <sz val="10"/>
        <rFont val="宋体"/>
        <charset val="134"/>
      </rPr>
      <t>240</t>
    </r>
    <r>
      <rPr>
        <sz val="10"/>
        <rFont val="宋体"/>
        <charset val="134"/>
        <scheme val="minor"/>
      </rPr>
      <t>万元</t>
    </r>
  </si>
  <si>
    <t>三穗县人力资源与社会保障局</t>
  </si>
  <si>
    <t>群众直接参与受益。</t>
  </si>
  <si>
    <t>稳岗就业</t>
  </si>
  <si>
    <t>帮助农村劳动力转移就业</t>
  </si>
  <si>
    <r>
      <rPr>
        <sz val="10"/>
        <rFont val="宋体"/>
        <charset val="134"/>
        <scheme val="minor"/>
      </rPr>
      <t>1.计划兑现一次性稳岗补助</t>
    </r>
    <r>
      <rPr>
        <sz val="10"/>
        <rFont val="宋体"/>
        <charset val="134"/>
      </rPr>
      <t>800</t>
    </r>
    <r>
      <rPr>
        <sz val="10"/>
        <rFont val="宋体"/>
        <charset val="134"/>
        <scheme val="minor"/>
      </rPr>
      <t>人以上。其中：计划帮助200人以上农村劳动力转移到佛山市稳定就业3个月以上，按照2000元/人兑现补助；计划帮助600名以上脱贫劳动力、边缘易致贫劳动力、易地扶贫搬迁劳动力到佛山市、贵州省之外地区稳定就业3个月以上，按照500元/人兑现补助。计划投入资金</t>
    </r>
    <r>
      <rPr>
        <sz val="10"/>
        <rFont val="宋体"/>
        <charset val="134"/>
      </rPr>
      <t>89.5</t>
    </r>
    <r>
      <rPr>
        <sz val="10"/>
        <rFont val="宋体"/>
        <charset val="134"/>
        <scheme val="minor"/>
      </rPr>
      <t>万元；
2.计划兑现乡镇（街道）对组织输出劳动力进行跟踪就业服务</t>
    </r>
    <r>
      <rPr>
        <sz val="10"/>
        <rFont val="宋体"/>
        <charset val="134"/>
      </rPr>
      <t>800</t>
    </r>
    <r>
      <rPr>
        <sz val="10"/>
        <rFont val="宋体"/>
        <charset val="134"/>
        <scheme val="minor"/>
      </rPr>
      <t>人以上，按300元/人标准给予补助。计划投入资金</t>
    </r>
    <r>
      <rPr>
        <sz val="10"/>
        <rFont val="宋体"/>
        <charset val="134"/>
      </rPr>
      <t>31.2</t>
    </r>
    <r>
      <rPr>
        <sz val="10"/>
        <rFont val="宋体"/>
        <charset val="134"/>
        <scheme val="minor"/>
      </rPr>
      <t>万元；
3.点对点有组织输出</t>
    </r>
    <r>
      <rPr>
        <sz val="10"/>
        <rFont val="宋体"/>
        <charset val="134"/>
      </rPr>
      <t>200</t>
    </r>
    <r>
      <rPr>
        <sz val="10"/>
        <rFont val="宋体"/>
        <charset val="134"/>
        <scheme val="minor"/>
      </rPr>
      <t>人以上。计划投入资金</t>
    </r>
    <r>
      <rPr>
        <sz val="10"/>
        <rFont val="宋体"/>
        <charset val="134"/>
      </rPr>
      <t>8</t>
    </r>
    <r>
      <rPr>
        <sz val="10"/>
        <rFont val="宋体"/>
        <charset val="134"/>
        <scheme val="minor"/>
      </rPr>
      <t>万元；
4.举办东西部专场招聘会2次及以上。计划投入资金</t>
    </r>
    <r>
      <rPr>
        <sz val="10"/>
        <rFont val="宋体"/>
        <charset val="134"/>
      </rPr>
      <t>3.3</t>
    </r>
    <r>
      <rPr>
        <sz val="10"/>
        <rFont val="宋体"/>
        <charset val="134"/>
        <scheme val="minor"/>
      </rPr>
      <t>万元；
5.支持驻顺德区劳务联络工作站对在广东务工的农村劳动力开展稳岗就业服务（用于开展岗位推荐、转岗就业、维权协作、座谈会、节假日慰问、走访企业等综合性服务）。计划投入资金</t>
    </r>
    <r>
      <rPr>
        <sz val="10"/>
        <rFont val="宋体"/>
        <charset val="134"/>
      </rPr>
      <t>3</t>
    </r>
    <r>
      <rPr>
        <sz val="10"/>
        <rFont val="宋体"/>
        <charset val="134"/>
        <scheme val="minor"/>
      </rPr>
      <t>万元；</t>
    </r>
  </si>
  <si>
    <t>贵州省、广东省及其他地区</t>
  </si>
  <si>
    <t>开展劳务技能培训</t>
  </si>
  <si>
    <r>
      <rPr>
        <sz val="10"/>
        <rFont val="宋体"/>
        <charset val="134"/>
        <scheme val="minor"/>
      </rPr>
      <t>对有培训意愿的农村劳动力和</t>
    </r>
    <r>
      <rPr>
        <sz val="10"/>
        <rFont val="宋体"/>
        <charset val="134"/>
      </rPr>
      <t>培训需求的企业、合作社等用工主体</t>
    </r>
    <r>
      <rPr>
        <sz val="10"/>
        <rFont val="宋体"/>
        <charset val="134"/>
        <scheme val="minor"/>
      </rPr>
      <t>开展东西部劳务协作培训，计划开展培训</t>
    </r>
    <r>
      <rPr>
        <sz val="10"/>
        <rFont val="宋体"/>
        <charset val="134"/>
      </rPr>
      <t>150人</t>
    </r>
    <r>
      <rPr>
        <sz val="10"/>
        <rFont val="宋体"/>
        <charset val="134"/>
        <scheme val="minor"/>
      </rPr>
      <t>以上。计划投入资金</t>
    </r>
    <r>
      <rPr>
        <sz val="10"/>
        <rFont val="宋体"/>
        <charset val="134"/>
      </rPr>
      <t>69</t>
    </r>
    <r>
      <rPr>
        <sz val="10"/>
        <rFont val="宋体"/>
        <charset val="134"/>
        <scheme val="minor"/>
      </rPr>
      <t>万元</t>
    </r>
  </si>
  <si>
    <t>贵州省、广东省</t>
  </si>
  <si>
    <t>劳务培训</t>
  </si>
  <si>
    <t>支持帮扶车间等企业发展</t>
  </si>
  <si>
    <r>
      <rPr>
        <sz val="10"/>
        <rFont val="宋体"/>
        <charset val="134"/>
        <scheme val="minor"/>
      </rPr>
      <t>依托县内就业帮扶车间</t>
    </r>
    <r>
      <rPr>
        <sz val="10"/>
        <rFont val="宋体"/>
        <charset val="134"/>
      </rPr>
      <t>10个,</t>
    </r>
    <r>
      <rPr>
        <sz val="10"/>
        <rFont val="宋体"/>
        <charset val="134"/>
        <scheme val="minor"/>
      </rPr>
      <t>计划吸纳就业</t>
    </r>
    <r>
      <rPr>
        <sz val="10"/>
        <rFont val="宋体"/>
        <charset val="134"/>
      </rPr>
      <t>180</t>
    </r>
    <r>
      <rPr>
        <sz val="10"/>
        <rFont val="宋体"/>
        <charset val="134"/>
        <scheme val="minor"/>
      </rPr>
      <t>人以上稳定就业，按每人500元给予用人单位吸纳就业补助。计划投入资金</t>
    </r>
    <r>
      <rPr>
        <sz val="10"/>
        <rFont val="宋体"/>
        <charset val="134"/>
      </rPr>
      <t>10</t>
    </r>
    <r>
      <rPr>
        <sz val="10"/>
        <rFont val="宋体"/>
        <charset val="134"/>
        <scheme val="minor"/>
      </rPr>
      <t>万元</t>
    </r>
  </si>
  <si>
    <t>帮助农村学生在东部职业学校就读</t>
  </si>
  <si>
    <r>
      <rPr>
        <sz val="10"/>
        <rFont val="宋体"/>
        <charset val="134"/>
        <scheme val="minor"/>
      </rPr>
      <t>计划支持农村学生在广东省职业学校就读，给予每人1000元交通补助。计划投入资金</t>
    </r>
    <r>
      <rPr>
        <sz val="10"/>
        <rFont val="宋体"/>
        <charset val="134"/>
      </rPr>
      <t>1</t>
    </r>
    <r>
      <rPr>
        <sz val="10"/>
        <rFont val="宋体"/>
        <charset val="134"/>
        <scheme val="minor"/>
      </rPr>
      <t>万元。</t>
    </r>
  </si>
  <si>
    <t>三穗县教育和科技局</t>
  </si>
  <si>
    <t>农村学生直接受益。</t>
  </si>
  <si>
    <t>教育帮扶</t>
  </si>
  <si>
    <t>产业协作</t>
  </si>
  <si>
    <t>佛黔协作共建·三穗县现代农业产业园</t>
  </si>
  <si>
    <t>三穗鸭扩繁场建设项目</t>
  </si>
  <si>
    <t>（1）新建鸭舍1800平方米，管理用房419.2平方米，脱温车间444平方米，孵化车间336平方米，采购脱温架、取水打井（含设备）等配套设施。
（2）项目管理费</t>
  </si>
  <si>
    <t>长吉镇烧巴村综合一二组</t>
  </si>
  <si>
    <t>长吉镇人民政府</t>
  </si>
  <si>
    <t>租赁资产，烧巴村受益农户90户298人。</t>
  </si>
  <si>
    <t>养殖</t>
  </si>
  <si>
    <t>台烈镇颇洞村笼养蛋鸭基地建设项目</t>
  </si>
  <si>
    <t>新建笼养蛋鸭舍3栋，采购笼鸭蛋鸭设备3套，附属设施建设，场坪、水、电、路建设等。</t>
  </si>
  <si>
    <t>台烈镇颇洞村下湾组</t>
  </si>
  <si>
    <t>台烈镇人民政府</t>
  </si>
  <si>
    <t>资产租赁,颇洞村受益农户240户967人。</t>
  </si>
  <si>
    <t>款场乡良地村笼养蛋鸭基地建设项目</t>
  </si>
  <si>
    <t>新建笼养蛋鸭舍2栋；采购笼鸭蛋鸭设备2套；育雏房及设备；生产用房等附属设施建设；场平、水、电、路建设等。</t>
  </si>
  <si>
    <t>款场乡良地村</t>
  </si>
  <si>
    <t>款场乡人民政府</t>
  </si>
  <si>
    <t>资产租赁,良地村受益农户240户967人。</t>
  </si>
  <si>
    <t>佛黔协作共建·三穗工业园</t>
  </si>
  <si>
    <t>东西部协作标准厂房（三期）</t>
  </si>
  <si>
    <t>是</t>
  </si>
  <si>
    <t>新建工业丙类厂房一栋，耐火等级二级，桩柱式基础，钢筋混凝土框架式结构，总建筑面积8102.78平方米。</t>
  </si>
  <si>
    <t>三穗经济开发区</t>
  </si>
  <si>
    <t>贵州三穗经济开发区管理委员会</t>
  </si>
  <si>
    <t>资产租赁,受益农户60户300人。</t>
  </si>
  <si>
    <t>厂房建设</t>
  </si>
  <si>
    <t>促进乡村振兴</t>
  </si>
  <si>
    <t>乡村振兴示范村建设</t>
  </si>
  <si>
    <t>桐林镇木良村乡村振兴示范村建设</t>
  </si>
  <si>
    <t xml:space="preserve">房屋立面改造3500平方米、庭院整治1350米、破旧建筑拆除200平方米、村内道路提升改造670米、公共区域整治、菜园地整治5亩、项目管理费（设计、监理、审计等）等。
</t>
  </si>
  <si>
    <t>桐林镇木良村</t>
  </si>
  <si>
    <t>桐林镇人民政府</t>
  </si>
  <si>
    <t>政府统建，参照以工代赈，移交村级。全村受益。</t>
  </si>
  <si>
    <t>基础设施</t>
  </si>
  <si>
    <t>乡村振兴干部人才培训</t>
  </si>
  <si>
    <t>培训东西部协作乡村振兴干部，不低于200人。</t>
  </si>
  <si>
    <t>三穗县内外</t>
  </si>
  <si>
    <t>三穗县委组织部</t>
  </si>
  <si>
    <t>/</t>
  </si>
  <si>
    <t>人才培训</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</si>
</sst>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m&quot;月&quot;d&quot;日&quot;;@"/>
    <numFmt numFmtId="179" formatCode="0_ "/>
  </numFmts>
  <fonts count="34">
    <font>
      <sz val="11"/>
      <name val="宋体"/>
      <charset val="134"/>
    </font>
    <font>
      <sz val="12"/>
      <color rgb="FF000000"/>
      <name val="方正仿宋_GB2312"/>
      <charset val="134"/>
    </font>
    <font>
      <sz val="11"/>
      <color rgb="FF000000"/>
      <name val="宋体"/>
      <charset val="134"/>
    </font>
    <font>
      <b/>
      <sz val="10"/>
      <color rgb="FF000000"/>
      <name val="宋体"/>
      <charset val="134"/>
    </font>
    <font>
      <sz val="10"/>
      <color rgb="FF000000"/>
      <name val="宋体"/>
      <charset val="134"/>
    </font>
    <font>
      <sz val="10"/>
      <color rgb="FFFF0000"/>
      <name val="宋体"/>
      <charset val="134"/>
    </font>
    <font>
      <b/>
      <sz val="20"/>
      <color rgb="FF000000"/>
      <name val="宋体"/>
      <charset val="134"/>
    </font>
    <font>
      <b/>
      <sz val="20"/>
      <color rgb="FF000000"/>
      <name val="方正小标宋简体"/>
      <charset val="134"/>
    </font>
    <font>
      <b/>
      <sz val="11"/>
      <color rgb="FF000000"/>
      <name val="宋体"/>
      <charset val="134"/>
    </font>
    <font>
      <b/>
      <sz val="10"/>
      <name val="宋体"/>
      <charset val="134"/>
    </font>
    <font>
      <sz val="10"/>
      <color theme="1"/>
      <name val="宋体"/>
      <charset val="134"/>
    </font>
    <font>
      <sz val="10"/>
      <name val="宋体"/>
      <charset val="134"/>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0000"/>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2" fontId="13"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Border="0">
      <protection locked="0"/>
    </xf>
    <xf numFmtId="0" fontId="13" fillId="8" borderId="3" applyNumberFormat="0" applyFont="0" applyAlignment="0" applyProtection="0">
      <alignment vertical="center"/>
    </xf>
    <xf numFmtId="0" fontId="17"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7" fillId="10" borderId="0" applyNumberFormat="0" applyBorder="0" applyAlignment="0" applyProtection="0">
      <alignment vertical="center"/>
    </xf>
    <xf numFmtId="0" fontId="21" fillId="0" borderId="5" applyNumberFormat="0" applyFill="0" applyAlignment="0" applyProtection="0">
      <alignment vertical="center"/>
    </xf>
    <xf numFmtId="0" fontId="17" fillId="11" borderId="0" applyNumberFormat="0" applyBorder="0" applyAlignment="0" applyProtection="0">
      <alignment vertical="center"/>
    </xf>
    <xf numFmtId="0" fontId="27" fillId="12" borderId="6" applyNumberFormat="0" applyAlignment="0" applyProtection="0">
      <alignment vertical="center"/>
    </xf>
    <xf numFmtId="0" fontId="28" fillId="12" borderId="2" applyNumberFormat="0" applyAlignment="0" applyProtection="0">
      <alignment vertical="center"/>
    </xf>
    <xf numFmtId="0" fontId="29" fillId="13" borderId="7"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178" fontId="2" fillId="0" borderId="0" xfId="0" applyNumberFormat="1" applyFont="1" applyAlignment="1">
      <alignment horizontal="center" vertical="center" wrapText="1"/>
    </xf>
    <xf numFmtId="177" fontId="2" fillId="0" borderId="0" xfId="0" applyNumberFormat="1" applyFont="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0" borderId="1" xfId="0" applyFont="1" applyBorder="1" applyAlignment="1">
      <alignment horizontal="left" vertical="center" wrapText="1"/>
    </xf>
    <xf numFmtId="0" fontId="4" fillId="0" borderId="0" xfId="0" applyFont="1" applyAlignment="1">
      <alignment horizontal="left" vertical="center" wrapText="1"/>
    </xf>
    <xf numFmtId="178" fontId="7" fillId="0" borderId="0" xfId="0" applyNumberFormat="1" applyFont="1" applyFill="1" applyAlignment="1">
      <alignment horizontal="center" vertical="center" wrapText="1"/>
    </xf>
    <xf numFmtId="177" fontId="7" fillId="0" borderId="0" xfId="0" applyNumberFormat="1" applyFont="1" applyFill="1" applyAlignment="1">
      <alignment horizontal="center" vertical="center" wrapText="1"/>
    </xf>
    <xf numFmtId="178"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1" xfId="13" applyNumberFormat="1" applyFont="1" applyFill="1" applyBorder="1" applyAlignment="1" applyProtection="1">
      <alignment horizontal="center" vertical="center" wrapText="1"/>
    </xf>
    <xf numFmtId="0" fontId="8" fillId="0" borderId="1" xfId="13" applyFont="1" applyFill="1" applyBorder="1" applyAlignment="1" applyProtection="1">
      <alignment horizontal="center" vertical="center" wrapText="1"/>
    </xf>
    <xf numFmtId="178" fontId="9" fillId="2"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8" fontId="12" fillId="0" borderId="1"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8"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Border="1" applyAlignment="1">
      <alignment horizontal="center" vertical="center" wrapText="1"/>
    </xf>
    <xf numFmtId="178" fontId="11"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178" fontId="4" fillId="0" borderId="0" xfId="0" applyNumberFormat="1" applyFont="1" applyAlignment="1">
      <alignment horizontal="center" vertical="center" wrapText="1"/>
    </xf>
    <xf numFmtId="177" fontId="4" fillId="0" borderId="0" xfId="0" applyNumberFormat="1"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tabSelected="1" view="pageBreakPreview" zoomScaleNormal="100" workbookViewId="0">
      <selection activeCell="D5" sqref="D5:D9"/>
    </sheetView>
  </sheetViews>
  <sheetFormatPr defaultColWidth="9.64166666666667" defaultRowHeight="13.5"/>
  <cols>
    <col min="1" max="1" width="5.35" style="6" customWidth="1"/>
    <col min="2" max="2" width="8.10833333333333" style="6" customWidth="1"/>
    <col min="3" max="3" width="9.66666666666667" style="6" customWidth="1"/>
    <col min="4" max="4" width="16.1916666666667" style="6" customWidth="1"/>
    <col min="5" max="5" width="12.9416666666667" style="6" customWidth="1"/>
    <col min="6" max="6" width="9" style="6"/>
    <col min="7" max="7" width="49.375" style="7" customWidth="1"/>
    <col min="8" max="8" width="15.1583333333333" style="6" customWidth="1"/>
    <col min="9" max="9" width="12.15" style="6" customWidth="1"/>
    <col min="10" max="10" width="13.725" style="8" customWidth="1"/>
    <col min="11" max="11" width="10.6666666666667" style="9"/>
    <col min="12" max="12" width="12.6916666666667" style="9" customWidth="1"/>
    <col min="13" max="13" width="11.2416666666667" style="9" customWidth="1"/>
    <col min="14" max="14" width="19.7333333333333" style="6" customWidth="1"/>
    <col min="15" max="16383" width="9" style="6"/>
    <col min="16384" max="16384" width="9.64166666666667" style="6"/>
  </cols>
  <sheetData>
    <row r="1" s="1" customFormat="1" ht="47" customHeight="1" spans="1:15">
      <c r="A1" s="10" t="s">
        <v>0</v>
      </c>
      <c r="B1" s="11"/>
      <c r="C1" s="11"/>
      <c r="D1" s="11"/>
      <c r="E1" s="11"/>
      <c r="F1" s="11"/>
      <c r="G1" s="12"/>
      <c r="H1" s="11"/>
      <c r="I1" s="11"/>
      <c r="J1" s="28"/>
      <c r="K1" s="29"/>
      <c r="L1" s="29"/>
      <c r="M1" s="29"/>
      <c r="N1" s="11"/>
      <c r="O1" s="11"/>
    </row>
    <row r="2" s="2" customFormat="1" ht="42" customHeight="1" spans="1:15">
      <c r="A2" s="13" t="s">
        <v>1</v>
      </c>
      <c r="B2" s="13" t="s">
        <v>2</v>
      </c>
      <c r="C2" s="13" t="s">
        <v>3</v>
      </c>
      <c r="D2" s="13" t="s">
        <v>4</v>
      </c>
      <c r="E2" s="13" t="s">
        <v>5</v>
      </c>
      <c r="F2" s="13" t="s">
        <v>6</v>
      </c>
      <c r="G2" s="13" t="s">
        <v>7</v>
      </c>
      <c r="H2" s="13" t="s">
        <v>8</v>
      </c>
      <c r="I2" s="13" t="s">
        <v>9</v>
      </c>
      <c r="J2" s="30" t="s">
        <v>10</v>
      </c>
      <c r="K2" s="31" t="s">
        <v>11</v>
      </c>
      <c r="L2" s="32" t="s">
        <v>12</v>
      </c>
      <c r="M2" s="32"/>
      <c r="N2" s="33" t="s">
        <v>13</v>
      </c>
      <c r="O2" s="33" t="s">
        <v>14</v>
      </c>
    </row>
    <row r="3" s="2" customFormat="1" ht="42" customHeight="1" spans="1:15">
      <c r="A3" s="13"/>
      <c r="B3" s="13"/>
      <c r="C3" s="13"/>
      <c r="D3" s="13"/>
      <c r="E3" s="13"/>
      <c r="F3" s="13"/>
      <c r="G3" s="14"/>
      <c r="H3" s="13"/>
      <c r="I3" s="13"/>
      <c r="J3" s="30"/>
      <c r="K3" s="31"/>
      <c r="L3" s="32" t="s">
        <v>15</v>
      </c>
      <c r="M3" s="32" t="s">
        <v>16</v>
      </c>
      <c r="N3" s="33"/>
      <c r="O3" s="33"/>
    </row>
    <row r="4" s="3" customFormat="1" ht="25" customHeight="1" spans="1:15">
      <c r="A4" s="15" t="s">
        <v>17</v>
      </c>
      <c r="B4" s="15"/>
      <c r="C4" s="15"/>
      <c r="D4" s="15">
        <v>6</v>
      </c>
      <c r="E4" s="15">
        <v>12</v>
      </c>
      <c r="F4" s="16" t="s">
        <v>18</v>
      </c>
      <c r="G4" s="16"/>
      <c r="H4" s="16"/>
      <c r="I4" s="16"/>
      <c r="J4" s="34"/>
      <c r="K4" s="35">
        <f>SUM(K5:K15)</f>
        <v>4549.197</v>
      </c>
      <c r="L4" s="36">
        <f>SUM(L5:L15)</f>
        <v>4449</v>
      </c>
      <c r="M4" s="35">
        <f>SUM(M5:M15)</f>
        <v>100.197</v>
      </c>
      <c r="N4" s="15"/>
      <c r="O4" s="15"/>
    </row>
    <row r="5" s="4" customFormat="1" ht="52" customHeight="1" spans="1:15">
      <c r="A5" s="17">
        <v>1</v>
      </c>
      <c r="B5" s="18" t="s">
        <v>19</v>
      </c>
      <c r="C5" s="18" t="s">
        <v>20</v>
      </c>
      <c r="D5" s="17" t="s">
        <v>21</v>
      </c>
      <c r="E5" s="19" t="s">
        <v>22</v>
      </c>
      <c r="F5" s="18" t="s">
        <v>23</v>
      </c>
      <c r="G5" s="20" t="s">
        <v>24</v>
      </c>
      <c r="H5" s="21" t="s">
        <v>19</v>
      </c>
      <c r="I5" s="21" t="s">
        <v>25</v>
      </c>
      <c r="J5" s="37">
        <v>45229</v>
      </c>
      <c r="K5" s="38">
        <v>240</v>
      </c>
      <c r="L5" s="38">
        <v>240</v>
      </c>
      <c r="M5" s="38">
        <v>0</v>
      </c>
      <c r="N5" s="21" t="s">
        <v>26</v>
      </c>
      <c r="O5" s="21" t="s">
        <v>27</v>
      </c>
    </row>
    <row r="6" s="4" customFormat="1" ht="175" customHeight="1" spans="1:15">
      <c r="A6" s="17">
        <v>2</v>
      </c>
      <c r="B6" s="18"/>
      <c r="C6" s="18"/>
      <c r="D6" s="17"/>
      <c r="E6" s="18" t="s">
        <v>28</v>
      </c>
      <c r="F6" s="18" t="s">
        <v>23</v>
      </c>
      <c r="G6" s="20" t="s">
        <v>29</v>
      </c>
      <c r="H6" s="21" t="s">
        <v>30</v>
      </c>
      <c r="I6" s="21" t="s">
        <v>25</v>
      </c>
      <c r="J6" s="37">
        <v>45229</v>
      </c>
      <c r="K6" s="38">
        <v>135</v>
      </c>
      <c r="L6" s="38">
        <v>135</v>
      </c>
      <c r="M6" s="38">
        <v>0</v>
      </c>
      <c r="N6" s="21" t="s">
        <v>26</v>
      </c>
      <c r="O6" s="21" t="s">
        <v>27</v>
      </c>
    </row>
    <row r="7" s="4" customFormat="1" ht="39" customHeight="1" spans="1:15">
      <c r="A7" s="17">
        <v>3</v>
      </c>
      <c r="B7" s="18"/>
      <c r="C7" s="18"/>
      <c r="D7" s="17"/>
      <c r="E7" s="22" t="s">
        <v>31</v>
      </c>
      <c r="F7" s="22" t="s">
        <v>23</v>
      </c>
      <c r="G7" s="20" t="s">
        <v>32</v>
      </c>
      <c r="H7" s="21" t="s">
        <v>33</v>
      </c>
      <c r="I7" s="21" t="s">
        <v>25</v>
      </c>
      <c r="J7" s="37">
        <v>45229</v>
      </c>
      <c r="K7" s="38">
        <v>69</v>
      </c>
      <c r="L7" s="38">
        <v>69</v>
      </c>
      <c r="M7" s="38">
        <v>0</v>
      </c>
      <c r="N7" s="21" t="s">
        <v>26</v>
      </c>
      <c r="O7" s="21" t="s">
        <v>34</v>
      </c>
    </row>
    <row r="8" s="4" customFormat="1" ht="39" customHeight="1" spans="1:15">
      <c r="A8" s="17">
        <v>4</v>
      </c>
      <c r="B8" s="18"/>
      <c r="C8" s="18"/>
      <c r="D8" s="17"/>
      <c r="E8" s="22" t="s">
        <v>35</v>
      </c>
      <c r="F8" s="22" t="s">
        <v>23</v>
      </c>
      <c r="G8" s="20" t="s">
        <v>36</v>
      </c>
      <c r="H8" s="21" t="s">
        <v>33</v>
      </c>
      <c r="I8" s="21" t="s">
        <v>25</v>
      </c>
      <c r="J8" s="37">
        <v>45229</v>
      </c>
      <c r="K8" s="38">
        <v>10</v>
      </c>
      <c r="L8" s="38">
        <v>10</v>
      </c>
      <c r="M8" s="38">
        <v>0</v>
      </c>
      <c r="N8" s="21" t="s">
        <v>26</v>
      </c>
      <c r="O8" s="21" t="s">
        <v>27</v>
      </c>
    </row>
    <row r="9" s="4" customFormat="1" ht="39" customHeight="1" spans="1:15">
      <c r="A9" s="17">
        <v>5</v>
      </c>
      <c r="B9" s="18"/>
      <c r="C9" s="18"/>
      <c r="D9" s="17"/>
      <c r="E9" s="22" t="s">
        <v>37</v>
      </c>
      <c r="F9" s="22" t="s">
        <v>23</v>
      </c>
      <c r="G9" s="20" t="s">
        <v>38</v>
      </c>
      <c r="H9" s="21" t="s">
        <v>33</v>
      </c>
      <c r="I9" s="21" t="s">
        <v>39</v>
      </c>
      <c r="J9" s="37">
        <v>45229</v>
      </c>
      <c r="K9" s="38">
        <v>1</v>
      </c>
      <c r="L9" s="38">
        <v>1</v>
      </c>
      <c r="M9" s="38">
        <v>0</v>
      </c>
      <c r="N9" s="21" t="s">
        <v>40</v>
      </c>
      <c r="O9" s="21" t="s">
        <v>41</v>
      </c>
    </row>
    <row r="10" s="4" customFormat="1" ht="54" customHeight="1" spans="1:15">
      <c r="A10" s="17">
        <v>6</v>
      </c>
      <c r="B10" s="17" t="s">
        <v>19</v>
      </c>
      <c r="C10" s="17" t="s">
        <v>42</v>
      </c>
      <c r="D10" s="17" t="s">
        <v>43</v>
      </c>
      <c r="E10" s="17" t="s">
        <v>44</v>
      </c>
      <c r="F10" s="17" t="s">
        <v>23</v>
      </c>
      <c r="G10" s="23" t="s">
        <v>45</v>
      </c>
      <c r="H10" s="17" t="s">
        <v>46</v>
      </c>
      <c r="I10" s="17" t="s">
        <v>47</v>
      </c>
      <c r="J10" s="39">
        <v>45250</v>
      </c>
      <c r="K10" s="40">
        <v>484</v>
      </c>
      <c r="L10" s="40">
        <v>484</v>
      </c>
      <c r="M10" s="40">
        <v>0</v>
      </c>
      <c r="N10" s="41" t="s">
        <v>48</v>
      </c>
      <c r="O10" s="41" t="s">
        <v>49</v>
      </c>
    </row>
    <row r="11" s="4" customFormat="1" ht="43" customHeight="1" spans="1:15">
      <c r="A11" s="17">
        <v>7</v>
      </c>
      <c r="B11" s="17" t="s">
        <v>19</v>
      </c>
      <c r="C11" s="17" t="s">
        <v>42</v>
      </c>
      <c r="D11" s="17"/>
      <c r="E11" s="17" t="s">
        <v>50</v>
      </c>
      <c r="F11" s="17" t="s">
        <v>23</v>
      </c>
      <c r="G11" s="23" t="s">
        <v>51</v>
      </c>
      <c r="H11" s="17" t="s">
        <v>52</v>
      </c>
      <c r="I11" s="17" t="s">
        <v>53</v>
      </c>
      <c r="J11" s="39">
        <v>45250</v>
      </c>
      <c r="K11" s="40">
        <v>950.197</v>
      </c>
      <c r="L11" s="40">
        <v>950</v>
      </c>
      <c r="M11" s="42">
        <v>0.197</v>
      </c>
      <c r="N11" s="41" t="s">
        <v>54</v>
      </c>
      <c r="O11" s="41" t="s">
        <v>49</v>
      </c>
    </row>
    <row r="12" s="4" customFormat="1" ht="41" customHeight="1" spans="1:15">
      <c r="A12" s="17">
        <v>8</v>
      </c>
      <c r="B12" s="17" t="s">
        <v>19</v>
      </c>
      <c r="C12" s="17" t="s">
        <v>42</v>
      </c>
      <c r="D12" s="17"/>
      <c r="E12" s="17" t="s">
        <v>55</v>
      </c>
      <c r="F12" s="17" t="s">
        <v>23</v>
      </c>
      <c r="G12" s="23" t="s">
        <v>56</v>
      </c>
      <c r="H12" s="17" t="s">
        <v>57</v>
      </c>
      <c r="I12" s="17" t="s">
        <v>58</v>
      </c>
      <c r="J12" s="39">
        <v>45250</v>
      </c>
      <c r="K12" s="40">
        <v>710</v>
      </c>
      <c r="L12" s="40">
        <v>710</v>
      </c>
      <c r="M12" s="40">
        <v>0</v>
      </c>
      <c r="N12" s="41" t="s">
        <v>59</v>
      </c>
      <c r="O12" s="41" t="s">
        <v>49</v>
      </c>
    </row>
    <row r="13" s="4" customFormat="1" ht="36" customHeight="1" spans="1:15">
      <c r="A13" s="17">
        <v>9</v>
      </c>
      <c r="B13" s="17" t="s">
        <v>19</v>
      </c>
      <c r="C13" s="17" t="s">
        <v>42</v>
      </c>
      <c r="D13" s="17" t="s">
        <v>60</v>
      </c>
      <c r="E13" s="17" t="s">
        <v>61</v>
      </c>
      <c r="F13" s="17" t="s">
        <v>62</v>
      </c>
      <c r="G13" s="23" t="s">
        <v>63</v>
      </c>
      <c r="H13" s="17" t="s">
        <v>64</v>
      </c>
      <c r="I13" s="17" t="s">
        <v>65</v>
      </c>
      <c r="J13" s="39">
        <v>45250</v>
      </c>
      <c r="K13" s="40">
        <v>1750</v>
      </c>
      <c r="L13" s="40">
        <v>1650</v>
      </c>
      <c r="M13" s="40">
        <v>100</v>
      </c>
      <c r="N13" s="41" t="s">
        <v>66</v>
      </c>
      <c r="O13" s="41" t="s">
        <v>67</v>
      </c>
    </row>
    <row r="14" s="5" customFormat="1" ht="48" customHeight="1" spans="1:15">
      <c r="A14" s="17">
        <v>10</v>
      </c>
      <c r="B14" s="24" t="s">
        <v>19</v>
      </c>
      <c r="C14" s="24" t="s">
        <v>68</v>
      </c>
      <c r="D14" s="24" t="s">
        <v>69</v>
      </c>
      <c r="E14" s="25" t="s">
        <v>70</v>
      </c>
      <c r="F14" s="24" t="s">
        <v>23</v>
      </c>
      <c r="G14" s="26" t="s">
        <v>71</v>
      </c>
      <c r="H14" s="24" t="s">
        <v>72</v>
      </c>
      <c r="I14" s="24" t="s">
        <v>73</v>
      </c>
      <c r="J14" s="43">
        <v>45250</v>
      </c>
      <c r="K14" s="44">
        <v>150</v>
      </c>
      <c r="L14" s="44">
        <v>150</v>
      </c>
      <c r="M14" s="44">
        <v>0</v>
      </c>
      <c r="N14" s="19" t="s">
        <v>74</v>
      </c>
      <c r="O14" s="19" t="s">
        <v>75</v>
      </c>
    </row>
    <row r="15" s="4" customFormat="1" ht="30" customHeight="1" spans="1:15">
      <c r="A15" s="17">
        <v>11</v>
      </c>
      <c r="B15" s="17" t="s">
        <v>19</v>
      </c>
      <c r="C15" s="17" t="s">
        <v>68</v>
      </c>
      <c r="D15" s="17" t="s">
        <v>76</v>
      </c>
      <c r="E15" s="17" t="s">
        <v>76</v>
      </c>
      <c r="F15" s="17" t="s">
        <v>23</v>
      </c>
      <c r="G15" s="23" t="s">
        <v>77</v>
      </c>
      <c r="H15" s="17" t="s">
        <v>78</v>
      </c>
      <c r="I15" s="17" t="s">
        <v>79</v>
      </c>
      <c r="J15" s="39">
        <v>45250</v>
      </c>
      <c r="K15" s="40">
        <v>50</v>
      </c>
      <c r="L15" s="40">
        <v>50</v>
      </c>
      <c r="M15" s="40">
        <v>0</v>
      </c>
      <c r="N15" s="17" t="s">
        <v>80</v>
      </c>
      <c r="O15" s="17" t="s">
        <v>81</v>
      </c>
    </row>
    <row r="16" s="4" customFormat="1" spans="7:13">
      <c r="G16" s="27"/>
      <c r="J16" s="45"/>
      <c r="K16" s="46"/>
      <c r="L16" s="46"/>
      <c r="M16" s="46"/>
    </row>
    <row r="17" s="4" customFormat="1" ht="12" spans="7:13">
      <c r="G17" s="27"/>
      <c r="J17" s="45"/>
      <c r="K17" s="46"/>
      <c r="L17" s="46"/>
      <c r="M17" s="46"/>
    </row>
    <row r="18" s="4" customFormat="1" ht="12" spans="7:13">
      <c r="G18" s="27"/>
      <c r="J18" s="45"/>
      <c r="K18" s="46"/>
      <c r="L18" s="46"/>
      <c r="M18" s="46"/>
    </row>
  </sheetData>
  <mergeCells count="21">
    <mergeCell ref="A1:O1"/>
    <mergeCell ref="L2:M2"/>
    <mergeCell ref="A4:C4"/>
    <mergeCell ref="F4:J4"/>
    <mergeCell ref="A2:A3"/>
    <mergeCell ref="B2:B3"/>
    <mergeCell ref="B5:B9"/>
    <mergeCell ref="C2:C3"/>
    <mergeCell ref="C5:C9"/>
    <mergeCell ref="D2:D3"/>
    <mergeCell ref="D5:D9"/>
    <mergeCell ref="D10:D12"/>
    <mergeCell ref="E2:E3"/>
    <mergeCell ref="F2:F3"/>
    <mergeCell ref="G2:G3"/>
    <mergeCell ref="H2:H3"/>
    <mergeCell ref="I2:I3"/>
    <mergeCell ref="J2:J3"/>
    <mergeCell ref="K2:K3"/>
    <mergeCell ref="N2:N3"/>
    <mergeCell ref="O2:O3"/>
  </mergeCells>
  <printOptions horizontalCentered="1" gridLines="1"/>
  <pageMargins left="0.700694444444445" right="0.700694444444445" top="0.751388888888889" bottom="0.751388888888889" header="0.297916666666667" footer="0.297916666666667"/>
  <pageSetup paperSize="9" scale="6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166666666667"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166666666667"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SEA-AL10</dc:creator>
  <cp:lastModifiedBy>被扶贫耽误的男人</cp:lastModifiedBy>
  <dcterms:created xsi:type="dcterms:W3CDTF">2023-02-19T02:17:00Z</dcterms:created>
  <dcterms:modified xsi:type="dcterms:W3CDTF">2023-04-20T07:27:52Z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5B91AC98C10542898BCF7450EA417C26</vt:lpwstr>
  </property>
  <property fmtid="{D5CDD505-2E9C-101B-9397-08002B2CF9AE}" pid="3" name="KSOProductBuildVer">
    <vt:lpwstr>2052-11.1.0.13703</vt:lpwstr>
  </property>
</Properties>
</file>